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73\1 výzva\"/>
    </mc:Choice>
  </mc:AlternateContent>
  <xr:revisionPtr revIDLastSave="0" documentId="13_ncr:1_{3B44C787-71CA-43CA-B0DF-C00D236DABA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R11" i="1" s="1"/>
  <c r="P7" i="1"/>
  <c r="Q11" i="1" s="1"/>
  <c r="T7" i="1" l="1"/>
</calcChain>
</file>

<file path=xl/sharedStrings.xml><?xml version="1.0" encoding="utf-8"?>
<sst xmlns="http://schemas.openxmlformats.org/spreadsheetml/2006/main" count="41" uniqueCount="39">
  <si>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</si>
  <si>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</si>
  <si>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</si>
  <si>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</si>
  <si>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</si>
  <si>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</si>
  <si>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</si>
  <si>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</si>
  <si>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</si>
  <si>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</si>
  <si>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</si>
  <si>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</si>
  <si>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30195200-4 - Elektronické tabule a příslušenství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</si>
  <si>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</si>
  <si>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</si>
  <si>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</si>
  <si>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</si>
  <si>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</si>
  <si>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</si>
  <si>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</si>
  <si>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</si>
  <si>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</si>
  <si>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</si>
  <si>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</si>
  <si>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</si>
  <si>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</si>
  <si>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</si>
  <si>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</si>
  <si>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</si>
  <si>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</si>
  <si>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</si>
  <si>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</si>
  <si>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Pokud financováno z projektových prostředků, pak ŘEŠITEL uvede: NÁZEV A ČÍSLO DOTAČNÍHO PROJEKTU</t>
  </si>
  <si>
    <t>Bc. Jana Saláková, 
Tel.: 37763 6101</t>
  </si>
  <si>
    <t>Veleslavínova 42, 
301 00 Plzeň, 
Fakulta pedagogická - Katedra anglického jazyka,
místnost VC 329</t>
  </si>
  <si>
    <t>Velkoformátový dotykový display min. 86" s integrovaným PC včetně montáže a přípojného místa</t>
  </si>
  <si>
    <t xml:space="preserve"> Včetně potřebné montáže a přípojného místa.</t>
  </si>
  <si>
    <r>
      <t xml:space="preserve">Úhlopříčka min. 86" (218 cm), rozlišení nativní UHD (min. 3840x2160), poměr stran 16:9. 
Typ panelu: IPS. 
Barevná hloubka min. 10bit.
Jas min. 400 cd/m2. 
Kontrast min. 1200:1. 
Odezva max. 8 ms. 
Obnovovací frekvence min. 60Hz. 
Pozorovací úhly min. 178°x178°. 
Konektivita min.: 4x HDMI 2.x, 1x HDMI-OUT, 1x VGA, 5x USB 3.x, 3x USB 2.x, 1x USB-C, 1x RS-232, 2x GLAN, 2x audio jack 3.5mm, OPS slot. 
Stereo audiosystém min. 2x 15W. 
Dotykové ovládání: rozpoznání min. 20 souběžných doteků, dotyková gesta, odezva max. 10 ms, 2x stylus, dálkový ovladač. 
Odolné ochranné sklo.
Univerzální VESA uchycení. 
Spotřeba v provozu max. 370W, standby režim do 0,5W. 
Možnost streamování z připojeného PC a jeho ovládání na tabuli, možnost streamování z bezdrátových zařízení (telefony a tablety a iOS i OS Android), samostatný běh obdobný elektronické bílé tabuli pro zápis poznámek včetně pokročilých kreslících nástrojů, integrovaná aplikace pro vzdálenou správu zařízení. 
Preferovaná barva bílá. 
</t>
    </r>
    <r>
      <rPr>
        <b/>
        <sz val="11"/>
        <rFont val="Calibri"/>
        <family val="2"/>
        <charset val="238"/>
        <scheme val="minor"/>
      </rPr>
      <t xml:space="preserve">Bezdrátová klávesnice </t>
    </r>
    <r>
      <rPr>
        <sz val="11"/>
        <rFont val="Calibri"/>
        <family val="2"/>
        <charset val="238"/>
        <scheme val="minor"/>
      </rPr>
      <t xml:space="preserve">pro dálkové ovládání PC, nízkoprofilové klávesy, CZ lokalizace kláves, bezdrátový USB přijímač, RF komunikace, bílá, napájení 2x baterie AA 1.5V.
</t>
    </r>
    <r>
      <rPr>
        <b/>
        <sz val="11"/>
        <rFont val="Calibri"/>
        <family val="2"/>
        <charset val="238"/>
        <scheme val="minor"/>
      </rPr>
      <t>Bezdrátová myš</t>
    </r>
    <r>
      <rPr>
        <sz val="11"/>
        <rFont val="Calibri"/>
        <family val="2"/>
        <charset val="238"/>
        <scheme val="minor"/>
      </rPr>
      <t xml:space="preserve"> pro dálkové ovládání PC, 2,4 GHz bezdrátové připojení, bezdrátový USB přijímač, rozlišení optického snímače 1000 dpi, optický snímač pohybu, min. 5 tlačítek, 2x AA baterie, udávaná výdrž až 36 měsíců.
</t>
    </r>
    <r>
      <rPr>
        <b/>
        <sz val="11"/>
        <rFont val="Calibri"/>
        <family val="2"/>
        <charset val="238"/>
        <scheme val="minor"/>
      </rPr>
      <t>Integrovaný počítač</t>
    </r>
    <r>
      <rPr>
        <sz val="11"/>
        <rFont val="Calibri"/>
        <family val="2"/>
        <charset val="238"/>
        <scheme val="minor"/>
      </rPr>
      <t xml:space="preserve"> pro umístění do slotu kompatibilní s dotykovým displejem - min. konfigurace: CPU min. hodnota benchmark 7 000 bodů, SSD 1TB, RAM 16GB, 1x GLAN, 4x USB 3.0, 1x USB-C, 1x HDMI, 1x DisplayPort, Wifi, Bluetooth, operační systém MS Windows 10 Professional - OS Windows požadujeme z důvodu kompatibility s interními aplikacemi ZČU (Stag, Magion,...)..
</t>
    </r>
    <r>
      <rPr>
        <b/>
        <sz val="11"/>
        <rFont val="Calibri"/>
        <family val="2"/>
        <charset val="238"/>
        <scheme val="minor"/>
      </rPr>
      <t xml:space="preserve">Držák </t>
    </r>
    <r>
      <rPr>
        <sz val="11"/>
        <rFont val="Calibri"/>
        <family val="2"/>
        <charset val="238"/>
        <scheme val="minor"/>
      </rPr>
      <t xml:space="preserve">pro montáž displaye na zeď.
</t>
    </r>
    <r>
      <rPr>
        <b/>
        <sz val="11"/>
        <rFont val="Calibri"/>
        <family val="2"/>
        <charset val="238"/>
        <scheme val="minor"/>
      </rPr>
      <t>Modul přípojného místa</t>
    </r>
    <r>
      <rPr>
        <sz val="11"/>
        <rFont val="Calibri"/>
        <family val="2"/>
        <charset val="238"/>
        <scheme val="minor"/>
      </rPr>
      <t xml:space="preserve"> pro zabudování na desku stolu nebo umístění na stěnu včetně montáže: konektory min. 2x HDMI, 1x USB B(F).
Rozvody pro propojení modulu přípojného místa a panelu (vzdálenost min. 20 m): 2x HDMI aktivní optický kabel s podporou až 4K@60Hz/30Hz a audiokanálů, zlacené konektory, 1x UTP Cat5e, 1x USB 2.0 kabel (USB A &lt;&gt; B) s garantovanou funkčností na min. požadovanou vzdálenost.
Propojovací kabely v min. délce: 1x 10 m HDMI 2.0 s opletem,  1x 3 m HDMI 2.0 s opletem, 1x USB A &lt;&gt; B 2.0.
Montáž na místě v ceně.</t>
    </r>
  </si>
  <si>
    <t>Příloha č. 2 Kupní smlouvy - technická specifikace
Audiovizuální technika (II.) 073 - 2022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</si>
</sst>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88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10" fillId="0" borderId="0" xfId="0" applyFont="1" applyAlignment="1">
      <alignment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0" xfId="0" applyAlignment="1">
      <alignment horizontal="justify" vertical="center" wrapText="1"/>
    </xf>
    <xf numFmtId="0" fontId="12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0" borderId="7" xfId="0" applyNumberFormat="1" applyBorder="1" applyAlignment="1">
      <alignment horizontal="right" vertical="center" indent="1"/>
    </xf>
    <xf numFmtId="164" fontId="7" fillId="3" borderId="10" xfId="0" applyNumberFormat="1" applyFont="1" applyFill="1" applyBorder="1" applyAlignment="1">
      <alignment horizontal="right" vertical="center" indent="1"/>
    </xf>
    <xf numFmtId="164" fontId="7" fillId="3" borderId="7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165" fontId="0" fillId="0" borderId="7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12" fillId="3" borderId="10" xfId="0" applyNumberFormat="1" applyFont="1" applyFill="1" applyBorder="1" applyAlignment="1">
      <alignment horizontal="center" vertical="center" wrapText="1"/>
    </xf>
    <xf numFmtId="0" fontId="12" fillId="3" borderId="7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8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left" vertical="center" wrapText="1" indent="1"/>
    </xf>
    <xf numFmtId="0" fontId="7" fillId="3" borderId="7" xfId="0" applyFont="1" applyFill="1" applyBorder="1" applyAlignment="1">
      <alignment horizontal="left" vertical="center" wrapText="1" inden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164" fontId="13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13" fillId="4" borderId="10" xfId="0" applyFont="1" applyFill="1" applyBorder="1" applyAlignment="1" applyProtection="1">
      <alignment horizontal="center" vertical="center" wrapText="1"/>
      <protection locked="0"/>
    </xf>
    <xf numFmtId="0" fontId="13" fillId="4" borderId="7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8"/>
  <sheetViews>
    <sheetView tabSelected="1" zoomScale="93" zoomScaleNormal="93" workbookViewId="0">
      <selection activeCell="F7" sqref="F7:F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42.42578125" style="1" customWidth="1"/>
    <col min="4" max="4" width="10.7109375" style="2" customWidth="1"/>
    <col min="5" max="5" width="10.28515625" style="3" customWidth="1"/>
    <col min="6" max="6" width="155.85546875" style="1" customWidth="1"/>
    <col min="7" max="7" width="27.85546875" style="1" customWidth="1"/>
    <col min="8" max="8" width="28" style="1" customWidth="1"/>
    <col min="9" max="9" width="21.42578125" style="1" customWidth="1"/>
    <col min="10" max="10" width="16.5703125" style="1" customWidth="1"/>
    <col min="11" max="11" width="31.85546875" hidden="1" customWidth="1"/>
    <col min="12" max="12" width="28.5703125" customWidth="1"/>
    <col min="13" max="13" width="24" customWidth="1"/>
    <col min="14" max="14" width="35.85546875" style="1" customWidth="1"/>
    <col min="15" max="15" width="28" style="1" customWidth="1"/>
    <col min="16" max="16" width="17.710937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19.7109375" bestFit="1" customWidth="1"/>
    <col min="21" max="21" width="11.5703125" hidden="1" customWidth="1"/>
    <col min="22" max="22" width="37.28515625" style="4" customWidth="1"/>
  </cols>
  <sheetData>
    <row r="1" spans="1:22" s="5" customFormat="1" ht="42.6" customHeight="1" x14ac:dyDescent="0.25">
      <c r="B1" s="67" t="s">
        <v>38</v>
      </c>
      <c r="C1" s="68"/>
      <c r="D1" s="68"/>
      <c r="E1" s="3"/>
      <c r="F1" s="1"/>
      <c r="G1" s="1"/>
      <c r="H1" s="1"/>
      <c r="I1" s="1"/>
      <c r="J1" s="1"/>
      <c r="N1" s="1"/>
      <c r="O1" s="1"/>
      <c r="P1" s="1"/>
      <c r="V1" s="4"/>
    </row>
    <row r="2" spans="1:22" s="5" customFormat="1" ht="18.75" x14ac:dyDescent="0.25">
      <c r="D2" s="12"/>
      <c r="E2" s="6"/>
      <c r="F2" s="7"/>
      <c r="G2" s="7"/>
      <c r="H2" s="7"/>
      <c r="J2" s="8"/>
      <c r="N2" s="38"/>
      <c r="O2" s="7"/>
      <c r="P2" s="7"/>
      <c r="Q2" s="7"/>
      <c r="R2" s="7"/>
      <c r="T2" s="9"/>
      <c r="U2" s="10"/>
      <c r="V2" s="11"/>
    </row>
    <row r="3" spans="1:22" s="5" customFormat="1" ht="18" customHeight="1" x14ac:dyDescent="0.25">
      <c r="B3" s="15"/>
      <c r="C3" s="13" t="s">
        <v>0</v>
      </c>
      <c r="D3" s="14"/>
      <c r="E3" s="14"/>
      <c r="F3" s="14"/>
      <c r="G3" s="39"/>
      <c r="H3" s="39"/>
      <c r="I3" s="39"/>
      <c r="J3" s="39"/>
      <c r="K3" s="39"/>
      <c r="L3" s="39"/>
      <c r="M3" s="9"/>
      <c r="N3" s="37"/>
      <c r="O3" s="37"/>
      <c r="P3" s="37"/>
      <c r="Q3" s="37"/>
      <c r="R3" s="37"/>
      <c r="T3" s="9"/>
      <c r="V3" s="4"/>
    </row>
    <row r="4" spans="1:22" s="5" customFormat="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  <c r="V4" s="4"/>
    </row>
    <row r="5" spans="1:22" s="5" customFormat="1" ht="34.5" customHeight="1" thickBot="1" x14ac:dyDescent="0.3">
      <c r="B5" s="18"/>
      <c r="C5" s="19"/>
      <c r="D5" s="20"/>
      <c r="E5" s="20"/>
      <c r="F5" s="7"/>
      <c r="G5" s="44" t="s">
        <v>2</v>
      </c>
      <c r="H5" s="44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s="5" customFormat="1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3" t="s">
        <v>5</v>
      </c>
      <c r="H6" s="45" t="s">
        <v>28</v>
      </c>
      <c r="I6" s="36" t="s">
        <v>16</v>
      </c>
      <c r="J6" s="36" t="s">
        <v>17</v>
      </c>
      <c r="K6" s="24" t="s">
        <v>32</v>
      </c>
      <c r="L6" s="36" t="s">
        <v>18</v>
      </c>
      <c r="M6" s="40" t="s">
        <v>19</v>
      </c>
      <c r="N6" s="36" t="s">
        <v>20</v>
      </c>
      <c r="O6" s="24" t="s">
        <v>29</v>
      </c>
      <c r="P6" s="36" t="s">
        <v>21</v>
      </c>
      <c r="Q6" s="24" t="s">
        <v>6</v>
      </c>
      <c r="R6" s="26" t="s">
        <v>7</v>
      </c>
      <c r="S6" s="25" t="s">
        <v>8</v>
      </c>
      <c r="T6" s="25" t="s">
        <v>9</v>
      </c>
      <c r="U6" s="36" t="s">
        <v>22</v>
      </c>
      <c r="V6" s="36" t="s">
        <v>23</v>
      </c>
    </row>
    <row r="7" spans="1:22" s="5" customFormat="1" ht="409.6" customHeight="1" thickTop="1" x14ac:dyDescent="0.25">
      <c r="A7" s="27"/>
      <c r="B7" s="74">
        <v>1</v>
      </c>
      <c r="C7" s="58" t="s">
        <v>35</v>
      </c>
      <c r="D7" s="76">
        <v>1</v>
      </c>
      <c r="E7" s="46" t="s">
        <v>24</v>
      </c>
      <c r="F7" s="78" t="s">
        <v>37</v>
      </c>
      <c r="G7" s="86"/>
      <c r="H7" s="86"/>
      <c r="I7" s="80" t="s">
        <v>30</v>
      </c>
      <c r="J7" s="82" t="s">
        <v>31</v>
      </c>
      <c r="K7" s="80"/>
      <c r="L7" s="56" t="s">
        <v>36</v>
      </c>
      <c r="M7" s="58" t="s">
        <v>33</v>
      </c>
      <c r="N7" s="58" t="s">
        <v>34</v>
      </c>
      <c r="O7" s="60">
        <v>40</v>
      </c>
      <c r="P7" s="48">
        <f>D7*Q7</f>
        <v>126000</v>
      </c>
      <c r="Q7" s="50">
        <v>126000</v>
      </c>
      <c r="R7" s="84"/>
      <c r="S7" s="52">
        <f>D7*R7</f>
        <v>0</v>
      </c>
      <c r="T7" s="54" t="str">
        <f t="shared" ref="T7" si="0">IF(ISNUMBER(R7), IF(R7&gt;Q7,"NEVYHOVUJE","VYHOVUJE")," ")</f>
        <v xml:space="preserve"> </v>
      </c>
      <c r="U7" s="46"/>
      <c r="V7" s="46" t="s">
        <v>12</v>
      </c>
    </row>
    <row r="8" spans="1:22" s="5" customFormat="1" ht="105.75" customHeight="1" thickBot="1" x14ac:dyDescent="0.3">
      <c r="A8" s="27"/>
      <c r="B8" s="75"/>
      <c r="C8" s="59"/>
      <c r="D8" s="77"/>
      <c r="E8" s="47"/>
      <c r="F8" s="79"/>
      <c r="G8" s="87"/>
      <c r="H8" s="87"/>
      <c r="I8" s="81"/>
      <c r="J8" s="83"/>
      <c r="K8" s="81"/>
      <c r="L8" s="57"/>
      <c r="M8" s="59"/>
      <c r="N8" s="59"/>
      <c r="O8" s="61"/>
      <c r="P8" s="49"/>
      <c r="Q8" s="51"/>
      <c r="R8" s="85"/>
      <c r="S8" s="53"/>
      <c r="T8" s="55"/>
      <c r="U8" s="47"/>
      <c r="V8" s="47"/>
    </row>
    <row r="9" spans="1:22" ht="13.5" customHeight="1" thickTop="1" thickBo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41"/>
      <c r="T9" s="5"/>
      <c r="U9" s="5"/>
    </row>
    <row r="10" spans="1:22" ht="49.5" customHeight="1" thickTop="1" thickBot="1" x14ac:dyDescent="0.3">
      <c r="A10" s="5"/>
      <c r="B10" s="69" t="s">
        <v>27</v>
      </c>
      <c r="C10" s="70"/>
      <c r="D10" s="70"/>
      <c r="E10" s="70"/>
      <c r="F10" s="70"/>
      <c r="G10" s="70"/>
      <c r="H10" s="42"/>
      <c r="I10" s="28"/>
      <c r="J10" s="28"/>
      <c r="K10" s="28"/>
      <c r="L10" s="29"/>
      <c r="M10" s="8"/>
      <c r="N10" s="8"/>
      <c r="O10" s="30"/>
      <c r="P10" s="30"/>
      <c r="Q10" s="31" t="s">
        <v>10</v>
      </c>
      <c r="R10" s="71" t="s">
        <v>11</v>
      </c>
      <c r="S10" s="72"/>
      <c r="T10" s="73"/>
      <c r="U10" s="22"/>
      <c r="V10" s="32"/>
    </row>
    <row r="11" spans="1:22" ht="53.25" customHeight="1" thickTop="1" thickBot="1" x14ac:dyDescent="0.3">
      <c r="A11" s="5"/>
      <c r="B11" s="66" t="s">
        <v>25</v>
      </c>
      <c r="C11" s="66"/>
      <c r="D11" s="66"/>
      <c r="E11" s="66"/>
      <c r="F11" s="66"/>
      <c r="G11" s="66"/>
      <c r="H11" s="66"/>
      <c r="I11" s="33"/>
      <c r="L11" s="12"/>
      <c r="M11" s="12"/>
      <c r="N11" s="12"/>
      <c r="O11" s="34"/>
      <c r="P11" s="34"/>
      <c r="Q11" s="35">
        <f>SUM(P7:P7)</f>
        <v>126000</v>
      </c>
      <c r="R11" s="62">
        <f>SUM(S7:S7)</f>
        <v>0</v>
      </c>
      <c r="S11" s="63"/>
      <c r="T11" s="64"/>
      <c r="U11" s="5"/>
    </row>
    <row r="12" spans="1:22" ht="15.75" thickTop="1" x14ac:dyDescent="0.25">
      <c r="A12" s="5"/>
      <c r="B12" s="65" t="s">
        <v>26</v>
      </c>
      <c r="C12" s="65"/>
      <c r="D12" s="65"/>
      <c r="E12" s="65"/>
      <c r="F12" s="65"/>
      <c r="K12" s="5"/>
      <c r="L12" s="5"/>
      <c r="M12" s="5"/>
      <c r="Q12" s="5"/>
      <c r="R12" s="5"/>
      <c r="S12" s="5"/>
      <c r="T12" s="5"/>
      <c r="U12" s="5"/>
    </row>
    <row r="13" spans="1:22" ht="14.25" customHeight="1" x14ac:dyDescent="0.25">
      <c r="A13" s="5"/>
      <c r="K13" s="5"/>
      <c r="L13" s="5"/>
      <c r="M13" s="5"/>
      <c r="Q13" s="5"/>
      <c r="R13" s="5"/>
      <c r="S13" s="5"/>
      <c r="T13" s="5"/>
      <c r="U13" s="5"/>
    </row>
    <row r="14" spans="1:22" ht="14.25" customHeight="1" x14ac:dyDescent="0.25">
      <c r="A14" s="5"/>
      <c r="B14" s="5"/>
      <c r="K14" s="5"/>
      <c r="L14" s="5"/>
      <c r="M14" s="5"/>
      <c r="Q14" s="5"/>
      <c r="R14" s="5"/>
      <c r="S14" s="5"/>
      <c r="T14" s="5"/>
      <c r="U14" s="5"/>
    </row>
    <row r="15" spans="1:22" ht="14.25" customHeight="1" x14ac:dyDescent="0.25">
      <c r="A15" s="5"/>
      <c r="B15" s="5"/>
      <c r="K15" s="5"/>
      <c r="L15" s="5"/>
      <c r="M15" s="5"/>
      <c r="Q15" s="5"/>
      <c r="R15" s="5"/>
      <c r="S15" s="5"/>
      <c r="T15" s="5"/>
      <c r="U15" s="5"/>
    </row>
    <row r="16" spans="1:22" ht="14.25" customHeight="1" x14ac:dyDescent="0.25">
      <c r="A16" s="5"/>
      <c r="B16" s="5"/>
      <c r="K16" s="5"/>
      <c r="L16" s="5"/>
      <c r="M16" s="5"/>
      <c r="Q16" s="5"/>
      <c r="R16" s="5"/>
      <c r="S16" s="5"/>
      <c r="T16" s="5"/>
      <c r="U16" s="5"/>
    </row>
    <row r="17" spans="1:21" ht="14.25" customHeight="1" x14ac:dyDescent="0.25">
      <c r="A17" s="5"/>
      <c r="B17" s="5"/>
      <c r="K17" s="5"/>
      <c r="L17" s="5"/>
      <c r="M17" s="5"/>
      <c r="Q17" s="5"/>
      <c r="R17" s="5"/>
      <c r="S17" s="5"/>
      <c r="T17" s="5"/>
      <c r="U17" s="5"/>
    </row>
    <row r="18" spans="1:21" ht="14.25" customHeight="1" x14ac:dyDescent="0.25">
      <c r="A18" s="5"/>
      <c r="B18" s="5"/>
      <c r="K18" s="5"/>
      <c r="L18" s="5"/>
      <c r="M18" s="5"/>
      <c r="Q18" s="5"/>
      <c r="R18" s="5"/>
      <c r="S18" s="5"/>
      <c r="T18" s="5"/>
      <c r="U18" s="5"/>
    </row>
    <row r="19" spans="1:21" ht="14.25" customHeight="1" x14ac:dyDescent="0.25">
      <c r="A19" s="5"/>
      <c r="B19" s="5"/>
      <c r="K19" s="5"/>
      <c r="L19" s="5"/>
      <c r="M19" s="5"/>
      <c r="Q19" s="5"/>
      <c r="R19" s="5"/>
      <c r="S19" s="5"/>
      <c r="T19" s="5"/>
      <c r="U19" s="5"/>
    </row>
    <row r="20" spans="1:21" ht="14.25" customHeight="1" x14ac:dyDescent="0.25">
      <c r="A20" s="5"/>
      <c r="B20" s="5"/>
      <c r="K20" s="5"/>
      <c r="L20" s="5"/>
      <c r="M20" s="5"/>
      <c r="Q20" s="5"/>
      <c r="R20" s="5"/>
      <c r="S20" s="5"/>
      <c r="T20" s="5"/>
      <c r="U20" s="5"/>
    </row>
    <row r="21" spans="1:21" ht="14.25" customHeight="1" x14ac:dyDescent="0.25">
      <c r="A21" s="5"/>
      <c r="B21" s="5"/>
      <c r="K21" s="5"/>
      <c r="L21" s="5"/>
      <c r="M21" s="5"/>
      <c r="Q21" s="5"/>
      <c r="R21" s="5"/>
      <c r="S21" s="5"/>
      <c r="T21" s="5"/>
      <c r="U21" s="5"/>
    </row>
    <row r="22" spans="1:21" ht="14.25" customHeight="1" x14ac:dyDescent="0.25">
      <c r="A22" s="5"/>
      <c r="B22" s="5"/>
      <c r="K22" s="5"/>
      <c r="L22" s="5"/>
      <c r="M22" s="5"/>
      <c r="Q22" s="5"/>
      <c r="R22" s="5"/>
      <c r="S22" s="5"/>
      <c r="T22" s="5"/>
      <c r="U22" s="5"/>
    </row>
    <row r="23" spans="1:21" ht="14.25" customHeight="1" x14ac:dyDescent="0.25">
      <c r="A23" s="5"/>
      <c r="B23" s="5"/>
      <c r="K23" s="5"/>
      <c r="L23" s="5"/>
      <c r="M23" s="5"/>
      <c r="Q23" s="5"/>
      <c r="R23" s="5"/>
      <c r="S23" s="5"/>
      <c r="T23" s="5"/>
      <c r="U23" s="5"/>
    </row>
    <row r="24" spans="1:21" ht="14.25" customHeight="1" x14ac:dyDescent="0.25">
      <c r="A24" s="5"/>
      <c r="B24" s="5"/>
      <c r="K24" s="5"/>
      <c r="L24" s="5"/>
      <c r="M24" s="5"/>
      <c r="Q24" s="5"/>
      <c r="R24" s="5"/>
      <c r="S24" s="5"/>
      <c r="T24" s="5"/>
      <c r="U24" s="5"/>
    </row>
    <row r="25" spans="1:21" ht="14.25" customHeight="1" x14ac:dyDescent="0.25">
      <c r="A25" s="5"/>
      <c r="B25" s="5"/>
      <c r="K25" s="5"/>
      <c r="L25" s="5"/>
      <c r="M25" s="5"/>
      <c r="Q25" s="5"/>
      <c r="R25" s="5"/>
      <c r="S25" s="5"/>
      <c r="T25" s="5"/>
      <c r="U25" s="5"/>
    </row>
    <row r="26" spans="1:21" ht="14.25" customHeight="1" x14ac:dyDescent="0.25">
      <c r="A26" s="5"/>
      <c r="B26" s="5"/>
      <c r="K26" s="5"/>
      <c r="L26" s="5"/>
      <c r="M26" s="5"/>
      <c r="Q26" s="5"/>
      <c r="R26" s="5"/>
      <c r="S26" s="5"/>
      <c r="T26" s="5"/>
      <c r="U26" s="5"/>
    </row>
    <row r="27" spans="1:21" ht="14.25" customHeight="1" x14ac:dyDescent="0.25">
      <c r="A27" s="5"/>
      <c r="B27" s="5"/>
      <c r="K27" s="5"/>
      <c r="L27" s="5"/>
      <c r="M27" s="5"/>
      <c r="Q27" s="5"/>
      <c r="R27" s="5"/>
      <c r="S27" s="5"/>
      <c r="T27" s="5"/>
      <c r="U27" s="5"/>
    </row>
    <row r="28" spans="1:21" ht="14.25" customHeight="1" x14ac:dyDescent="0.25">
      <c r="A28" s="5"/>
      <c r="B28" s="5"/>
      <c r="K28" s="5"/>
      <c r="L28" s="5"/>
      <c r="M28" s="5"/>
      <c r="Q28" s="5"/>
      <c r="R28" s="5"/>
      <c r="S28" s="5"/>
      <c r="T28" s="5"/>
      <c r="U28" s="5"/>
    </row>
    <row r="29" spans="1:21" ht="14.25" customHeight="1" x14ac:dyDescent="0.25">
      <c r="A29" s="5"/>
      <c r="B29" s="5"/>
      <c r="K29" s="5"/>
      <c r="L29" s="5"/>
      <c r="M29" s="5"/>
      <c r="Q29" s="5"/>
      <c r="R29" s="5"/>
      <c r="S29" s="5"/>
      <c r="T29" s="5"/>
      <c r="U29" s="5"/>
    </row>
    <row r="30" spans="1:21" ht="14.25" customHeight="1" x14ac:dyDescent="0.25">
      <c r="B30" s="5"/>
      <c r="K30" s="5"/>
      <c r="L30" s="5"/>
      <c r="M30" s="5"/>
      <c r="Q30" s="5"/>
      <c r="R30" s="5"/>
      <c r="S30" s="5"/>
      <c r="T30" s="5"/>
      <c r="U30" s="5"/>
    </row>
    <row r="31" spans="1:21" ht="14.25" customHeight="1" x14ac:dyDescent="0.25">
      <c r="B31" s="5"/>
      <c r="K31" s="5"/>
      <c r="L31" s="5"/>
      <c r="M31" s="5"/>
      <c r="Q31" s="5"/>
      <c r="R31" s="5"/>
      <c r="S31" s="5"/>
      <c r="T31" s="5"/>
      <c r="U31" s="5"/>
    </row>
    <row r="32" spans="1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NBnkQOtOPrsulohHE2t04fq1VjJIM3NstB9rPRMvc3Ut75/YLZRAyvgPQGyJarMq1+YryXSiLLftBcxuqa7YhA==" saltValue="hV1CphdWY1Hi76ehVdn2Jw==" spinCount="100000" sheet="1" objects="1" scenarios="1"/>
  <mergeCells count="27">
    <mergeCell ref="R11:T11"/>
    <mergeCell ref="B12:F12"/>
    <mergeCell ref="B11:H11"/>
    <mergeCell ref="B1:D1"/>
    <mergeCell ref="B10:G10"/>
    <mergeCell ref="R10:T10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U7:U8"/>
    <mergeCell ref="V7:V8"/>
    <mergeCell ref="P7:P8"/>
    <mergeCell ref="Q7:Q8"/>
    <mergeCell ref="R7:R8"/>
    <mergeCell ref="S7:S8"/>
    <mergeCell ref="T7:T8"/>
  </mergeCells>
  <conditionalFormatting sqref="T7">
    <cfRule type="cellIs" dxfId="6" priority="64" operator="equal">
      <formula>"VYHOVUJE"</formula>
    </cfRule>
  </conditionalFormatting>
  <conditionalFormatting sqref="T7">
    <cfRule type="cellIs" dxfId="5" priority="63" operator="equal">
      <formula>"NEVYHOVUJE"</formula>
    </cfRule>
  </conditionalFormatting>
  <conditionalFormatting sqref="R7 G7:H7">
    <cfRule type="containsBlanks" dxfId="4" priority="44">
      <formula>LEN(TRIM(G7))=0</formula>
    </cfRule>
  </conditionalFormatting>
  <conditionalFormatting sqref="G7:H7 R7">
    <cfRule type="notContainsBlanks" dxfId="3" priority="42">
      <formula>LEN(TRIM(G7))&gt;0</formula>
    </cfRule>
  </conditionalFormatting>
  <conditionalFormatting sqref="G7:H7 R7">
    <cfRule type="notContainsBlanks" dxfId="2" priority="41">
      <formula>LEN(TRIM(G7))&gt;0</formula>
    </cfRule>
  </conditionalFormatting>
  <conditionalFormatting sqref="G7:H7">
    <cfRule type="notContainsBlanks" dxfId="1" priority="40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allowBlank="1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2022-09-20T07:02:33Z</cp:lastPrinted>
  <dcterms:created xsi:type="dcterms:W3CDTF">2014-03-05T12:43:32Z</dcterms:created>
  <dcterms:modified xsi:type="dcterms:W3CDTF">2022-11-23T13:04:26Z</dcterms:modified>
</cp:coreProperties>
</file>